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ng.zade\Documents\Strateginis\2026-2028 SSVP\2026-2028 m. projektas SSVP\"/>
    </mc:Choice>
  </mc:AlternateContent>
  <xr:revisionPtr revIDLastSave="0" documentId="13_ncr:1_{DFA73886-19CF-45FF-A436-268A121BFF5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lana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D17" i="2"/>
  <c r="E17" i="2"/>
  <c r="F17" i="2"/>
  <c r="D22" i="2"/>
  <c r="E22" i="2"/>
  <c r="F22" i="2"/>
  <c r="D25" i="2"/>
  <c r="E25" i="2"/>
  <c r="F25" i="2"/>
  <c r="D32" i="2"/>
  <c r="E32" i="2"/>
  <c r="F32" i="2"/>
  <c r="D40" i="2"/>
  <c r="E40" i="2"/>
  <c r="F40" i="2"/>
  <c r="D44" i="2"/>
  <c r="E44" i="2"/>
  <c r="F44" i="2"/>
  <c r="D50" i="2"/>
  <c r="E50" i="2"/>
  <c r="F50" i="2"/>
  <c r="C57" i="2"/>
  <c r="D57" i="2"/>
  <c r="E57" i="2"/>
  <c r="C61" i="2"/>
  <c r="D61" i="2"/>
  <c r="E61" i="2"/>
  <c r="D63" i="2"/>
  <c r="E63" i="2" l="1"/>
  <c r="E37" i="2"/>
  <c r="F37" i="2"/>
  <c r="D37" i="2"/>
  <c r="C63" i="2"/>
</calcChain>
</file>

<file path=xl/sharedStrings.xml><?xml version="1.0" encoding="utf-8"?>
<sst xmlns="http://schemas.openxmlformats.org/spreadsheetml/2006/main" count="147" uniqueCount="111">
  <si>
    <t>Kodas</t>
  </si>
  <si>
    <t>Pavadinimas</t>
  </si>
  <si>
    <t>SP lėšos</t>
  </si>
  <si>
    <t>2027 metų asignavimai ir kitos lėšos</t>
  </si>
  <si>
    <t>2028 metų asignavimai ir kitos lėšos</t>
  </si>
  <si>
    <t>SSPP elemento kodas</t>
  </si>
  <si>
    <t>06.01.01. T</t>
  </si>
  <si>
    <t>Sudaryti prielaidas valdžios, valdymo ir administravimo kokybiškai veiklai vykdyti</t>
  </si>
  <si>
    <t>06.01.01.01. T</t>
  </si>
  <si>
    <t>Savivaldybės administracijos veiklos užtikrinimas</t>
  </si>
  <si>
    <t>SB</t>
  </si>
  <si>
    <t>06.01.01.02. T</t>
  </si>
  <si>
    <t>Savivaldybės tarybos veiklos užtikrinimas</t>
  </si>
  <si>
    <t>06.01.01.03. T</t>
  </si>
  <si>
    <t>Savivaldybės kontrolės ir audito tarnybos veiklos užtikrinimas</t>
  </si>
  <si>
    <t>06.01.01.04. TP</t>
  </si>
  <si>
    <t>Savivaldybės darbuotojų kompetencijų stiprinimas, specifinių mokymų organizavimas</t>
  </si>
  <si>
    <t>1.5.1.1</t>
  </si>
  <si>
    <t>06.01.01.05. T</t>
  </si>
  <si>
    <t>Marijampolės savivaldybės administracijos administracinės naštos mažinimo plano vykdymas</t>
  </si>
  <si>
    <t>06.01.01.06. T</t>
  </si>
  <si>
    <t>Marijampolės savivaldybės korupcijos prevencijos programos įgyvendinimas</t>
  </si>
  <si>
    <t>1.5.1.4</t>
  </si>
  <si>
    <t>06.01.01.07. T</t>
  </si>
  <si>
    <t>Lygių galimybių ir asmens duomenų apsaugos užtikrinimas</t>
  </si>
  <si>
    <t>06.01.01.08. T</t>
  </si>
  <si>
    <t>Paslaugų suteikimo per trumpiausią laiką, nelaukiant kol sueis įstatymo nustatytas terminas, užtikrinimas</t>
  </si>
  <si>
    <t>06.01.01.09. T</t>
  </si>
  <si>
    <t>Sklandaus perėjimo prie centralizuoto viešojo pirkimo užtikrinimas</t>
  </si>
  <si>
    <t>06.01.02. T</t>
  </si>
  <si>
    <t>Vykdyti prisiimtus finansinius įsipareigojimus, efektyviai naudoti tikslines lėšas ir valdyti savivaldybės turtą</t>
  </si>
  <si>
    <t>06.01.02.01. T</t>
  </si>
  <si>
    <t>Finansinių įsipareigojimų vykdymas</t>
  </si>
  <si>
    <t>06.01.02.02. T</t>
  </si>
  <si>
    <t xml:space="preserve">Savivaldybei nuosavybės teise priklausančio ir patikėjimo teise valdomo turto valdymas, naudojimas ir disponavimas </t>
  </si>
  <si>
    <t>SB(SP)</t>
  </si>
  <si>
    <t>06.01.02.03. T</t>
  </si>
  <si>
    <t>Savivaldybės mero fondo naudojimas</t>
  </si>
  <si>
    <t>06.01.02.04. T</t>
  </si>
  <si>
    <t>Mero rezervo naudojimas</t>
  </si>
  <si>
    <t>06.01.03. T</t>
  </si>
  <si>
    <t xml:space="preserve">Plėtoti Savivaldybės administracijos informacines sistemas ir elektronines paslaugas </t>
  </si>
  <si>
    <t>06.01.03.01. TP</t>
  </si>
  <si>
    <t>Informacinių technologijų priežiūra ir plėtra Savivaldybės administracijoje</t>
  </si>
  <si>
    <t>1.5.2.4</t>
  </si>
  <si>
    <t>06.01.03.02. T</t>
  </si>
  <si>
    <t>Viešojo sektoriaus keitimosi  e. dokumentais plėtra</t>
  </si>
  <si>
    <t>1.5.2.2</t>
  </si>
  <si>
    <t>06.01.04. T</t>
  </si>
  <si>
    <t>Vykdyti kitas Savivaldybės funkcijas</t>
  </si>
  <si>
    <t>06.01.04.01. T</t>
  </si>
  <si>
    <t>Atstovavimo gyvenamųjų vietovių bendruomenėms užtikrinimas</t>
  </si>
  <si>
    <t>06.01.04.02. T</t>
  </si>
  <si>
    <t>Rinkimų, referendumų, apklausų organizavimas</t>
  </si>
  <si>
    <t>06.01.04.03. T</t>
  </si>
  <si>
    <t>Gręsiančių ar susidariusių ekstremalių situacijų ir galimų karo grėsmių valdymo ir pasekmių likvidavimo priemonių vykdymas</t>
  </si>
  <si>
    <t>06.01.04.04. T</t>
  </si>
  <si>
    <t>Projekto „Priedangų infrastruktūros plėtra Marijampolės savivaldybėje“ įgyvendinimas</t>
  </si>
  <si>
    <t>LRVB</t>
  </si>
  <si>
    <t>06.01.04.05. T</t>
  </si>
  <si>
    <t>Projekto „Aprūpinimas civilinės saugos priemonėmis Marijampolėje“  įgyvendinimas</t>
  </si>
  <si>
    <t>06.01.04.06.</t>
  </si>
  <si>
    <t>T Projekto „Priedangų infrastruktūros plėtra Marijampolėje, II etapas“ įgyvendinimas</t>
  </si>
  <si>
    <t>06.02.01. T</t>
  </si>
  <si>
    <t>Plėtoti Savivaldybės viešuosius ryšius, vietinį bei tarptautinį bendradarbiavimą</t>
  </si>
  <si>
    <t>06.02.01.01. T</t>
  </si>
  <si>
    <t>Savivaldybės veiklos viešinimas visuomenės informavimo priemonėse</t>
  </si>
  <si>
    <t>06.02.01.02. T</t>
  </si>
  <si>
    <t>Ryšių su užsienio partneriais palaikymas</t>
  </si>
  <si>
    <t>06.02.01.03. T</t>
  </si>
  <si>
    <t>Dalyvavimas tarptautinių organizacijų, Lietuvos savivaldybių asociacijų bei Marijampolės regiono plėtros tarybos veikloje</t>
  </si>
  <si>
    <t>06.02.01.04. T</t>
  </si>
  <si>
    <t xml:space="preserve">Konsultavimosi su visuomene ir jos dalyvavimo viešojo valdymo procesuose galimybių užtikrinimas </t>
  </si>
  <si>
    <t>06.03.01. T</t>
  </si>
  <si>
    <t>Vykdyti Savivaldybei teisės aktais priskirtas valstybines funkcijas</t>
  </si>
  <si>
    <t>06.03.01.01. T</t>
  </si>
  <si>
    <t>Gyventojų registro tvarkymas ir duomenų valstybės registrams teikimas</t>
  </si>
  <si>
    <t>SB(VB)</t>
  </si>
  <si>
    <t>06.03.01.02. T</t>
  </si>
  <si>
    <t>Duomenų Suteiktos valstybės pagalbos ir nereikšmingos pagalbos registrui teikimas</t>
  </si>
  <si>
    <t>06.03.01.03. T</t>
  </si>
  <si>
    <t>Civilinės būklės aktų registravimas</t>
  </si>
  <si>
    <t>06.03.01.04. T</t>
  </si>
  <si>
    <t>Valstybinės kalbos vartojimo ir taisyklingumo kontrolės vykdymas</t>
  </si>
  <si>
    <t>06.03.01.05. T</t>
  </si>
  <si>
    <t>Pagal teisės aktus priskirtų archyvinių dokumentų tvarkymas</t>
  </si>
  <si>
    <t>06.03.01.06. T</t>
  </si>
  <si>
    <t>Gyvenamosios vietos deklaravimo duomenų ir gyvenamosios vietos nedeklaravusių asmenų apskaitos duomenų tvarkymas</t>
  </si>
  <si>
    <t>06.03.01.07. T</t>
  </si>
  <si>
    <t>Dalyvavimas rengiant ir vykdant mobilizaciją, demobilizaciją, priimančios šalies paramą</t>
  </si>
  <si>
    <t>06.03.01.08. T</t>
  </si>
  <si>
    <t>Civilinės saugos organizavimas</t>
  </si>
  <si>
    <t>06.03.01.09. T</t>
  </si>
  <si>
    <t>Priešgaisrinės saugos organizavimas</t>
  </si>
  <si>
    <t>06.03.01.10. T</t>
  </si>
  <si>
    <t>Valstybės garantuojamos pirminės teisinės pagalbos teikimas</t>
  </si>
  <si>
    <t>06.03.01.11. T</t>
  </si>
  <si>
    <t>Savivaldybei priskirtos valstybės žemės ir kito valstybės turto valdymas, naudojimas ir disponavimas juo patikėjimo teise</t>
  </si>
  <si>
    <t>1.</t>
  </si>
  <si>
    <t>Savivaldybės biudžetas (įskaitant skolintas lėšas), iš viso</t>
  </si>
  <si>
    <t>Savivaldybės biudžeto lėšos (nuosavos, be ankstesnių metų likučio)</t>
  </si>
  <si>
    <t>Lietuvos Respublikos valstybės biudžeto dotacijos</t>
  </si>
  <si>
    <t>Pajamų įmokos ir kitos pajamos</t>
  </si>
  <si>
    <t>2.</t>
  </si>
  <si>
    <t>Kiti finansavimo šaltiniai, iš viso</t>
  </si>
  <si>
    <t>Valstybės biudžeto lėšos</t>
  </si>
  <si>
    <t>IŠ VISO programai finansuoti pagal finansavimo šaltinius:</t>
  </si>
  <si>
    <t>2026 metų asignavimai ir kitos lėšos</t>
  </si>
  <si>
    <t>Marijampolės savivaldybės 2026-2028 metų strateginio veiklos plano</t>
  </si>
  <si>
    <t>11 priedas</t>
  </si>
  <si>
    <t>2026-2028 metų 06 Valdymo ir administravimo programos uždaviniai, priemonės, asignavimai ir kitos lėšos (tūkst. 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</si>
</sst>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3"/>
      <color rgb="FF000000"/>
      <name val="Arial"/>
      <family val="2"/>
    </font>
    <font>
      <sz val="10"/>
      <color rgb="FF000000"/>
      <name val="Verdana"/>
      <family val="2"/>
      <charset val="186"/>
    </font>
    <font>
      <b/>
      <sz val="10"/>
      <color rgb="FF000000"/>
      <name val="Verdana"/>
      <family val="2"/>
      <charset val="186"/>
    </font>
    <font>
      <sz val="12"/>
      <color rgb="FF000000"/>
      <name val="Verdana"/>
      <family val="2"/>
      <charset val="186"/>
    </font>
    <font>
      <b/>
      <sz val="12"/>
      <color rgb="FF000000"/>
      <name val="Verdana"/>
      <family val="2"/>
      <charset val="186"/>
    </font>
  </fonts>
  <fills count="5">
    <fill>
      <patternFill patternType="none"/>
    </fill>
    <fill>
      <patternFill patternType="gray125"/>
    </fill>
    <fill>
      <patternFill patternType="none">
        <fgColor rgb="FF000000"/>
        <bgColor rgb="FF000000"/>
      </patternFill>
    </fill>
    <fill>
      <patternFill patternType="solid">
        <fgColor rgb="FFBCE8C6"/>
        <bgColor rgb="FFBCE8C6"/>
      </patternFill>
    </fill>
    <fill>
      <patternFill patternType="solid">
        <fgColor rgb="FFEBEBEB"/>
        <bgColor rgb="FFEBEBEB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/>
  </cellStyleXfs>
  <cellXfs count="39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 applyAlignment="1" applyProtection="1">
      <alignment vertical="top" readingOrder="1"/>
      <protection locked="0"/>
    </xf>
    <xf numFmtId="0" fontId="2" fillId="2" borderId="0" xfId="0" applyFont="1" applyFill="1" applyAlignment="1" applyProtection="1">
      <alignment horizontal="left" vertical="top" readingOrder="1"/>
      <protection locked="0"/>
    </xf>
    <xf numFmtId="164" fontId="2" fillId="2" borderId="0" xfId="0" applyNumberFormat="1" applyFont="1" applyFill="1" applyAlignment="1" applyProtection="1">
      <alignment horizontal="right" vertical="top" readingOrder="1"/>
      <protection locked="0"/>
    </xf>
    <xf numFmtId="0" fontId="2" fillId="2" borderId="0" xfId="0" applyFont="1" applyFill="1" applyAlignment="1" applyProtection="1">
      <alignment horizontal="right" vertical="top" readingOrder="1"/>
      <protection locked="0"/>
    </xf>
    <xf numFmtId="0" fontId="0" fillId="2" borderId="0" xfId="0" applyFill="1"/>
    <xf numFmtId="0" fontId="3" fillId="0" borderId="8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horizontal="left" vertical="top" wrapText="1" readingOrder="1"/>
      <protection locked="0"/>
    </xf>
    <xf numFmtId="164" fontId="3" fillId="0" borderId="1" xfId="0" applyNumberFormat="1" applyFont="1" applyBorder="1" applyAlignment="1" applyProtection="1">
      <alignment horizontal="right" vertical="top" wrapText="1" readingOrder="1"/>
      <protection locked="0"/>
    </xf>
    <xf numFmtId="0" fontId="3" fillId="0" borderId="9" xfId="0" applyFont="1" applyBorder="1" applyAlignment="1" applyProtection="1">
      <alignment horizontal="right" vertical="top" wrapText="1" readingOrder="1"/>
      <protection locked="0"/>
    </xf>
    <xf numFmtId="0" fontId="4" fillId="0" borderId="5" xfId="0" applyFont="1" applyBorder="1" applyAlignment="1">
      <alignment horizontal="center" wrapText="1" readingOrder="1"/>
    </xf>
    <xf numFmtId="0" fontId="4" fillId="0" borderId="6" xfId="0" applyFont="1" applyBorder="1" applyAlignment="1">
      <alignment horizontal="center" wrapText="1" readingOrder="1"/>
    </xf>
    <xf numFmtId="0" fontId="4" fillId="0" borderId="7" xfId="0" applyFont="1" applyBorder="1" applyAlignment="1">
      <alignment horizontal="center" wrapText="1" readingOrder="1"/>
    </xf>
    <xf numFmtId="0" fontId="3" fillId="3" borderId="5" xfId="0" applyFont="1" applyFill="1" applyBorder="1" applyAlignment="1" applyProtection="1">
      <alignment vertical="top" wrapText="1" readingOrder="1"/>
      <protection locked="0"/>
    </xf>
    <xf numFmtId="0" fontId="3" fillId="3" borderId="6" xfId="0" applyFont="1" applyFill="1" applyBorder="1" applyAlignment="1" applyProtection="1">
      <alignment vertical="top" wrapText="1" readingOrder="1"/>
      <protection locked="0"/>
    </xf>
    <xf numFmtId="0" fontId="3" fillId="3" borderId="6" xfId="0" applyFont="1" applyFill="1" applyBorder="1" applyAlignment="1" applyProtection="1">
      <alignment horizontal="left" vertical="top" wrapText="1" readingOrder="1"/>
      <protection locked="0"/>
    </xf>
    <xf numFmtId="164" fontId="3" fillId="3" borderId="6" xfId="0" applyNumberFormat="1" applyFont="1" applyFill="1" applyBorder="1" applyAlignment="1">
      <alignment horizontal="right" vertical="top" wrapText="1" readingOrder="1"/>
    </xf>
    <xf numFmtId="0" fontId="3" fillId="3" borderId="7" xfId="0" applyFont="1" applyFill="1" applyBorder="1" applyAlignment="1" applyProtection="1">
      <alignment horizontal="right" vertical="top" wrapText="1" readingOrder="1"/>
      <protection locked="0"/>
    </xf>
    <xf numFmtId="0" fontId="3" fillId="0" borderId="5" xfId="0" applyFont="1" applyBorder="1" applyAlignment="1" applyProtection="1">
      <alignment vertical="top" wrapText="1" readingOrder="1"/>
      <protection locked="0"/>
    </xf>
    <xf numFmtId="0" fontId="3" fillId="0" borderId="6" xfId="0" applyFont="1" applyBorder="1" applyAlignment="1" applyProtection="1">
      <alignment vertical="top" wrapText="1" readingOrder="1"/>
      <protection locked="0"/>
    </xf>
    <xf numFmtId="0" fontId="3" fillId="0" borderId="6" xfId="0" applyFont="1" applyBorder="1" applyAlignment="1" applyProtection="1">
      <alignment horizontal="left" vertical="top" wrapText="1" readingOrder="1"/>
      <protection locked="0"/>
    </xf>
    <xf numFmtId="164" fontId="3" fillId="0" borderId="6" xfId="0" applyNumberFormat="1" applyFont="1" applyBorder="1" applyAlignment="1" applyProtection="1">
      <alignment horizontal="right" vertical="top" wrapText="1" readingOrder="1"/>
      <protection locked="0"/>
    </xf>
    <xf numFmtId="0" fontId="3" fillId="0" borderId="7" xfId="0" applyFont="1" applyBorder="1" applyAlignment="1" applyProtection="1">
      <alignment horizontal="right" vertical="top" wrapText="1" readingOrder="1"/>
      <protection locked="0"/>
    </xf>
    <xf numFmtId="164" fontId="3" fillId="0" borderId="6" xfId="0" applyNumberFormat="1" applyFont="1" applyBorder="1" applyAlignment="1">
      <alignment horizontal="right" vertical="top" wrapText="1" readingOrder="1"/>
    </xf>
    <xf numFmtId="0" fontId="3" fillId="0" borderId="2" xfId="0" applyFont="1" applyBorder="1" applyAlignment="1" applyProtection="1">
      <alignment vertical="top" wrapText="1" readingOrder="1"/>
      <protection locked="0"/>
    </xf>
    <xf numFmtId="0" fontId="3" fillId="0" borderId="3" xfId="0" applyFont="1" applyBorder="1" applyAlignment="1" applyProtection="1">
      <alignment vertical="top" wrapText="1" readingOrder="1"/>
      <protection locked="0"/>
    </xf>
    <xf numFmtId="0" fontId="3" fillId="0" borderId="3" xfId="0" applyFont="1" applyBorder="1" applyAlignment="1" applyProtection="1">
      <alignment horizontal="left" vertical="top" wrapText="1" readingOrder="1"/>
      <protection locked="0"/>
    </xf>
    <xf numFmtId="164" fontId="3" fillId="0" borderId="3" xfId="0" applyNumberFormat="1" applyFont="1" applyBorder="1" applyAlignment="1" applyProtection="1">
      <alignment horizontal="right" vertical="top" wrapText="1" readingOrder="1"/>
      <protection locked="0"/>
    </xf>
    <xf numFmtId="0" fontId="3" fillId="0" borderId="4" xfId="0" applyFont="1" applyBorder="1" applyAlignment="1" applyProtection="1">
      <alignment horizontal="right" vertical="top" wrapText="1" readingOrder="1"/>
      <protection locked="0"/>
    </xf>
    <xf numFmtId="164" fontId="3" fillId="0" borderId="1" xfId="0" applyNumberFormat="1" applyFont="1" applyBorder="1" applyAlignment="1">
      <alignment horizontal="right" vertical="top" wrapText="1" readingOrder="1"/>
    </xf>
    <xf numFmtId="0" fontId="4" fillId="4" borderId="1" xfId="0" applyFont="1" applyFill="1" applyBorder="1" applyAlignment="1" applyProtection="1">
      <alignment vertical="top" wrapText="1" readingOrder="1"/>
      <protection locked="0"/>
    </xf>
    <xf numFmtId="0" fontId="4" fillId="4" borderId="1" xfId="0" applyFont="1" applyFill="1" applyBorder="1" applyAlignment="1" applyProtection="1">
      <alignment horizontal="right" vertical="top" wrapText="1" readingOrder="1"/>
      <protection locked="0"/>
    </xf>
    <xf numFmtId="164" fontId="4" fillId="4" borderId="1" xfId="0" applyNumberFormat="1" applyFont="1" applyFill="1" applyBorder="1" applyAlignment="1">
      <alignment horizontal="right" vertical="top" wrapText="1" readingOrder="1"/>
    </xf>
    <xf numFmtId="0" fontId="4" fillId="0" borderId="1" xfId="0" applyFont="1" applyBorder="1" applyAlignment="1">
      <alignment horizontal="center" wrapText="1" readingOrder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3"/>
  <sheetViews>
    <sheetView tabSelected="1" zoomScaleNormal="100" workbookViewId="0">
      <selection activeCell="K13" sqref="K13"/>
    </sheetView>
  </sheetViews>
  <sheetFormatPr defaultRowHeight="15" x14ac:dyDescent="0.25"/>
  <cols>
    <col min="1" max="1" width="16.85546875" customWidth="1"/>
    <col min="2" max="2" width="45.85546875" customWidth="1"/>
    <col min="3" max="3" width="13.85546875" customWidth="1"/>
    <col min="4" max="4" width="16" customWidth="1"/>
    <col min="5" max="5" width="15.85546875" customWidth="1"/>
    <col min="6" max="7" width="14.85546875" customWidth="1"/>
  </cols>
  <sheetData>
    <row r="1" spans="1:7" ht="31.5" customHeight="1" x14ac:dyDescent="0.25">
      <c r="D1" s="36" t="s">
        <v>108</v>
      </c>
      <c r="E1" s="36"/>
      <c r="F1" s="36"/>
      <c r="G1" s="36"/>
    </row>
    <row r="2" spans="1:7" ht="15.75" x14ac:dyDescent="0.25">
      <c r="D2" s="37" t="s">
        <v>109</v>
      </c>
      <c r="E2" s="37"/>
      <c r="F2" s="37"/>
      <c r="G2" s="37"/>
    </row>
    <row r="4" spans="1:7" s="1" customFormat="1" ht="33.75" customHeight="1" x14ac:dyDescent="0.25">
      <c r="A4" s="38" t="s">
        <v>110</v>
      </c>
      <c r="B4" s="38"/>
      <c r="C4" s="38"/>
      <c r="D4" s="38"/>
      <c r="E4" s="38"/>
      <c r="F4" s="38"/>
      <c r="G4" s="38"/>
    </row>
    <row r="5" spans="1:7" ht="15.75" thickBot="1" x14ac:dyDescent="0.3"/>
    <row r="6" spans="1:7" ht="39" x14ac:dyDescent="0.25">
      <c r="A6" s="12" t="s">
        <v>0</v>
      </c>
      <c r="B6" s="13" t="s">
        <v>1</v>
      </c>
      <c r="C6" s="13" t="s">
        <v>2</v>
      </c>
      <c r="D6" s="13" t="s">
        <v>107</v>
      </c>
      <c r="E6" s="13" t="s">
        <v>3</v>
      </c>
      <c r="F6" s="13" t="s">
        <v>4</v>
      </c>
      <c r="G6" s="14" t="s">
        <v>5</v>
      </c>
    </row>
    <row r="7" spans="1:7" ht="25.5" x14ac:dyDescent="0.25">
      <c r="A7" s="15" t="s">
        <v>6</v>
      </c>
      <c r="B7" s="16" t="s">
        <v>7</v>
      </c>
      <c r="C7" s="17"/>
      <c r="D7" s="18">
        <f>SUM(D8:D16)</f>
        <v>7952.4000000000005</v>
      </c>
      <c r="E7" s="18">
        <f>SUM(E8:E16)</f>
        <v>7964.4000000000005</v>
      </c>
      <c r="F7" s="18">
        <f>SUM(F8:F16)</f>
        <v>7970.1</v>
      </c>
      <c r="G7" s="19"/>
    </row>
    <row r="8" spans="1:7" ht="25.5" x14ac:dyDescent="0.25">
      <c r="A8" s="20" t="s">
        <v>8</v>
      </c>
      <c r="B8" s="21" t="s">
        <v>9</v>
      </c>
      <c r="C8" s="22" t="s">
        <v>10</v>
      </c>
      <c r="D8" s="23">
        <v>6916</v>
      </c>
      <c r="E8" s="23">
        <v>6919</v>
      </c>
      <c r="F8" s="23">
        <v>6915</v>
      </c>
      <c r="G8" s="24"/>
    </row>
    <row r="9" spans="1:7" x14ac:dyDescent="0.25">
      <c r="A9" s="20" t="s">
        <v>11</v>
      </c>
      <c r="B9" s="21" t="s">
        <v>12</v>
      </c>
      <c r="C9" s="22" t="s">
        <v>10</v>
      </c>
      <c r="D9" s="23">
        <v>757.6</v>
      </c>
      <c r="E9" s="23">
        <v>757.6</v>
      </c>
      <c r="F9" s="23">
        <v>757.6</v>
      </c>
      <c r="G9" s="24"/>
    </row>
    <row r="10" spans="1:7" ht="25.5" x14ac:dyDescent="0.25">
      <c r="A10" s="20" t="s">
        <v>13</v>
      </c>
      <c r="B10" s="21" t="s">
        <v>14</v>
      </c>
      <c r="C10" s="22" t="s">
        <v>10</v>
      </c>
      <c r="D10" s="23">
        <v>209.5</v>
      </c>
      <c r="E10" s="23">
        <v>218.5</v>
      </c>
      <c r="F10" s="23">
        <v>228.2</v>
      </c>
      <c r="G10" s="24"/>
    </row>
    <row r="11" spans="1:7" ht="25.5" x14ac:dyDescent="0.25">
      <c r="A11" s="20" t="s">
        <v>15</v>
      </c>
      <c r="B11" s="21" t="s">
        <v>16</v>
      </c>
      <c r="C11" s="22" t="s">
        <v>10</v>
      </c>
      <c r="D11" s="23">
        <v>43.5</v>
      </c>
      <c r="E11" s="23">
        <v>43.5</v>
      </c>
      <c r="F11" s="23">
        <v>43.5</v>
      </c>
      <c r="G11" s="24" t="s">
        <v>17</v>
      </c>
    </row>
    <row r="12" spans="1:7" ht="38.25" x14ac:dyDescent="0.25">
      <c r="A12" s="20" t="s">
        <v>18</v>
      </c>
      <c r="B12" s="21" t="s">
        <v>19</v>
      </c>
      <c r="C12" s="22"/>
      <c r="D12" s="23">
        <v>0</v>
      </c>
      <c r="E12" s="23">
        <v>0</v>
      </c>
      <c r="F12" s="23">
        <v>0</v>
      </c>
      <c r="G12" s="24"/>
    </row>
    <row r="13" spans="1:7" ht="25.5" x14ac:dyDescent="0.25">
      <c r="A13" s="20" t="s">
        <v>20</v>
      </c>
      <c r="B13" s="21" t="s">
        <v>21</v>
      </c>
      <c r="C13" s="22" t="s">
        <v>10</v>
      </c>
      <c r="D13" s="23">
        <v>25.8</v>
      </c>
      <c r="E13" s="23">
        <v>25.8</v>
      </c>
      <c r="F13" s="23">
        <v>25.8</v>
      </c>
      <c r="G13" s="24" t="s">
        <v>22</v>
      </c>
    </row>
    <row r="14" spans="1:7" ht="25.5" x14ac:dyDescent="0.25">
      <c r="A14" s="20" t="s">
        <v>23</v>
      </c>
      <c r="B14" s="21" t="s">
        <v>24</v>
      </c>
      <c r="C14" s="22"/>
      <c r="D14" s="23">
        <v>0</v>
      </c>
      <c r="E14" s="23">
        <v>0</v>
      </c>
      <c r="F14" s="23">
        <v>0</v>
      </c>
      <c r="G14" s="24"/>
    </row>
    <row r="15" spans="1:7" ht="38.25" x14ac:dyDescent="0.25">
      <c r="A15" s="20" t="s">
        <v>25</v>
      </c>
      <c r="B15" s="21" t="s">
        <v>26</v>
      </c>
      <c r="C15" s="22"/>
      <c r="D15" s="23">
        <v>0</v>
      </c>
      <c r="E15" s="23">
        <v>0</v>
      </c>
      <c r="F15" s="23">
        <v>0</v>
      </c>
      <c r="G15" s="24"/>
    </row>
    <row r="16" spans="1:7" ht="25.5" x14ac:dyDescent="0.25">
      <c r="A16" s="20" t="s">
        <v>27</v>
      </c>
      <c r="B16" s="21" t="s">
        <v>28</v>
      </c>
      <c r="C16" s="22"/>
      <c r="D16" s="23">
        <v>0</v>
      </c>
      <c r="E16" s="23">
        <v>0</v>
      </c>
      <c r="F16" s="23">
        <v>0</v>
      </c>
      <c r="G16" s="24"/>
    </row>
    <row r="17" spans="1:7" ht="38.25" x14ac:dyDescent="0.25">
      <c r="A17" s="15" t="s">
        <v>29</v>
      </c>
      <c r="B17" s="16" t="s">
        <v>30</v>
      </c>
      <c r="C17" s="17"/>
      <c r="D17" s="18">
        <f>SUM(D18:D21)</f>
        <v>2007.3</v>
      </c>
      <c r="E17" s="18">
        <f>SUM(E18:E21)</f>
        <v>2027.3</v>
      </c>
      <c r="F17" s="18">
        <f>SUM(F18:F21)</f>
        <v>2037.3</v>
      </c>
      <c r="G17" s="19"/>
    </row>
    <row r="18" spans="1:7" x14ac:dyDescent="0.25">
      <c r="A18" s="20" t="s">
        <v>31</v>
      </c>
      <c r="B18" s="21" t="s">
        <v>32</v>
      </c>
      <c r="C18" s="22" t="s">
        <v>10</v>
      </c>
      <c r="D18" s="23">
        <v>1442.3</v>
      </c>
      <c r="E18" s="23">
        <v>1442.3</v>
      </c>
      <c r="F18" s="23">
        <v>1442.3</v>
      </c>
      <c r="G18" s="24"/>
    </row>
    <row r="19" spans="1:7" ht="38.25" x14ac:dyDescent="0.25">
      <c r="A19" s="20" t="s">
        <v>33</v>
      </c>
      <c r="B19" s="21" t="s">
        <v>34</v>
      </c>
      <c r="C19" s="22" t="s">
        <v>35</v>
      </c>
      <c r="D19" s="23">
        <v>350</v>
      </c>
      <c r="E19" s="23">
        <v>370</v>
      </c>
      <c r="F19" s="23">
        <v>380</v>
      </c>
      <c r="G19" s="24"/>
    </row>
    <row r="20" spans="1:7" x14ac:dyDescent="0.25">
      <c r="A20" s="20" t="s">
        <v>36</v>
      </c>
      <c r="B20" s="21" t="s">
        <v>37</v>
      </c>
      <c r="C20" s="22" t="s">
        <v>10</v>
      </c>
      <c r="D20" s="23">
        <v>15</v>
      </c>
      <c r="E20" s="23">
        <v>15</v>
      </c>
      <c r="F20" s="23">
        <v>15</v>
      </c>
      <c r="G20" s="24"/>
    </row>
    <row r="21" spans="1:7" x14ac:dyDescent="0.25">
      <c r="A21" s="20" t="s">
        <v>38</v>
      </c>
      <c r="B21" s="21" t="s">
        <v>39</v>
      </c>
      <c r="C21" s="22" t="s">
        <v>10</v>
      </c>
      <c r="D21" s="23">
        <v>200</v>
      </c>
      <c r="E21" s="23">
        <v>200</v>
      </c>
      <c r="F21" s="23">
        <v>200</v>
      </c>
      <c r="G21" s="24"/>
    </row>
    <row r="22" spans="1:7" ht="38.25" x14ac:dyDescent="0.25">
      <c r="A22" s="15" t="s">
        <v>40</v>
      </c>
      <c r="B22" s="16" t="s">
        <v>41</v>
      </c>
      <c r="C22" s="17"/>
      <c r="D22" s="18">
        <f>SUM(D23:D24)</f>
        <v>520</v>
      </c>
      <c r="E22" s="18">
        <f>SUM(E23:E24)</f>
        <v>520</v>
      </c>
      <c r="F22" s="18">
        <f>SUM(F23:F24)</f>
        <v>520</v>
      </c>
      <c r="G22" s="19"/>
    </row>
    <row r="23" spans="1:7" ht="25.5" x14ac:dyDescent="0.25">
      <c r="A23" s="20" t="s">
        <v>42</v>
      </c>
      <c r="B23" s="21" t="s">
        <v>43</v>
      </c>
      <c r="C23" s="22" t="s">
        <v>10</v>
      </c>
      <c r="D23" s="23">
        <v>520</v>
      </c>
      <c r="E23" s="23">
        <v>520</v>
      </c>
      <c r="F23" s="23">
        <v>520</v>
      </c>
      <c r="G23" s="24" t="s">
        <v>44</v>
      </c>
    </row>
    <row r="24" spans="1:7" ht="25.5" x14ac:dyDescent="0.25">
      <c r="A24" s="20" t="s">
        <v>45</v>
      </c>
      <c r="B24" s="21" t="s">
        <v>46</v>
      </c>
      <c r="C24" s="22"/>
      <c r="D24" s="23">
        <v>0</v>
      </c>
      <c r="E24" s="23">
        <v>0</v>
      </c>
      <c r="F24" s="23">
        <v>0</v>
      </c>
      <c r="G24" s="24" t="s">
        <v>47</v>
      </c>
    </row>
    <row r="25" spans="1:7" x14ac:dyDescent="0.25">
      <c r="A25" s="15" t="s">
        <v>48</v>
      </c>
      <c r="B25" s="16" t="s">
        <v>49</v>
      </c>
      <c r="C25" s="17"/>
      <c r="D25" s="18">
        <f>SUM(D26:D31)</f>
        <v>630</v>
      </c>
      <c r="E25" s="18">
        <f>SUM(E26:E31)</f>
        <v>105</v>
      </c>
      <c r="F25" s="18">
        <f>SUM(F26:F31)</f>
        <v>5</v>
      </c>
      <c r="G25" s="19"/>
    </row>
    <row r="26" spans="1:7" ht="25.5" x14ac:dyDescent="0.25">
      <c r="A26" s="20" t="s">
        <v>50</v>
      </c>
      <c r="B26" s="21" t="s">
        <v>51</v>
      </c>
      <c r="C26" s="22"/>
      <c r="D26" s="23">
        <v>0</v>
      </c>
      <c r="E26" s="23">
        <v>0</v>
      </c>
      <c r="F26" s="23">
        <v>0</v>
      </c>
      <c r="G26" s="24"/>
    </row>
    <row r="27" spans="1:7" x14ac:dyDescent="0.25">
      <c r="A27" s="20" t="s">
        <v>52</v>
      </c>
      <c r="B27" s="21" t="s">
        <v>53</v>
      </c>
      <c r="C27" s="22"/>
      <c r="D27" s="23">
        <v>0</v>
      </c>
      <c r="E27" s="23">
        <v>0</v>
      </c>
      <c r="F27" s="23">
        <v>0</v>
      </c>
      <c r="G27" s="24"/>
    </row>
    <row r="28" spans="1:7" ht="38.25" x14ac:dyDescent="0.25">
      <c r="A28" s="20" t="s">
        <v>54</v>
      </c>
      <c r="B28" s="21" t="s">
        <v>55</v>
      </c>
      <c r="C28" s="22" t="s">
        <v>10</v>
      </c>
      <c r="D28" s="23">
        <v>5</v>
      </c>
      <c r="E28" s="23">
        <v>5</v>
      </c>
      <c r="F28" s="23">
        <v>5</v>
      </c>
      <c r="G28" s="24"/>
    </row>
    <row r="29" spans="1:7" ht="25.5" x14ac:dyDescent="0.25">
      <c r="A29" s="20" t="s">
        <v>56</v>
      </c>
      <c r="B29" s="21" t="s">
        <v>57</v>
      </c>
      <c r="C29" s="22" t="s">
        <v>58</v>
      </c>
      <c r="D29" s="23">
        <v>285</v>
      </c>
      <c r="E29" s="23">
        <v>0</v>
      </c>
      <c r="F29" s="23">
        <v>0</v>
      </c>
      <c r="G29" s="24"/>
    </row>
    <row r="30" spans="1:7" ht="25.5" x14ac:dyDescent="0.25">
      <c r="A30" s="20" t="s">
        <v>59</v>
      </c>
      <c r="B30" s="21" t="s">
        <v>60</v>
      </c>
      <c r="C30" s="22" t="s">
        <v>58</v>
      </c>
      <c r="D30" s="23">
        <v>120</v>
      </c>
      <c r="E30" s="23">
        <v>0</v>
      </c>
      <c r="F30" s="23">
        <v>0</v>
      </c>
      <c r="G30" s="24"/>
    </row>
    <row r="31" spans="1:7" ht="25.5" x14ac:dyDescent="0.25">
      <c r="A31" s="20" t="s">
        <v>61</v>
      </c>
      <c r="B31" s="21" t="s">
        <v>62</v>
      </c>
      <c r="C31" s="22" t="s">
        <v>58</v>
      </c>
      <c r="D31" s="23">
        <v>220</v>
      </c>
      <c r="E31" s="23">
        <v>100</v>
      </c>
      <c r="F31" s="23">
        <v>0</v>
      </c>
      <c r="G31" s="24"/>
    </row>
    <row r="32" spans="1:7" ht="25.5" x14ac:dyDescent="0.25">
      <c r="A32" s="15" t="s">
        <v>63</v>
      </c>
      <c r="B32" s="16" t="s">
        <v>64</v>
      </c>
      <c r="C32" s="17"/>
      <c r="D32" s="18">
        <f>SUM(D33:D36)</f>
        <v>130</v>
      </c>
      <c r="E32" s="18">
        <f>SUM(E33:E36)</f>
        <v>131</v>
      </c>
      <c r="F32" s="18">
        <f>SUM(F33:F36)</f>
        <v>131</v>
      </c>
      <c r="G32" s="19"/>
    </row>
    <row r="33" spans="1:7" ht="25.5" x14ac:dyDescent="0.25">
      <c r="A33" s="20" t="s">
        <v>65</v>
      </c>
      <c r="B33" s="21" t="s">
        <v>66</v>
      </c>
      <c r="C33" s="22" t="s">
        <v>10</v>
      </c>
      <c r="D33" s="23">
        <v>80</v>
      </c>
      <c r="E33" s="23">
        <v>80</v>
      </c>
      <c r="F33" s="23">
        <v>80</v>
      </c>
      <c r="G33" s="24"/>
    </row>
    <row r="34" spans="1:7" x14ac:dyDescent="0.25">
      <c r="A34" s="20" t="s">
        <v>67</v>
      </c>
      <c r="B34" s="21" t="s">
        <v>68</v>
      </c>
      <c r="C34" s="22" t="s">
        <v>10</v>
      </c>
      <c r="D34" s="23">
        <v>4</v>
      </c>
      <c r="E34" s="23">
        <v>5</v>
      </c>
      <c r="F34" s="23">
        <v>5</v>
      </c>
      <c r="G34" s="24"/>
    </row>
    <row r="35" spans="1:7" ht="38.25" x14ac:dyDescent="0.25">
      <c r="A35" s="20" t="s">
        <v>69</v>
      </c>
      <c r="B35" s="21" t="s">
        <v>70</v>
      </c>
      <c r="C35" s="22" t="s">
        <v>10</v>
      </c>
      <c r="D35" s="23">
        <v>46</v>
      </c>
      <c r="E35" s="23">
        <v>46</v>
      </c>
      <c r="F35" s="23">
        <v>46</v>
      </c>
      <c r="G35" s="24"/>
    </row>
    <row r="36" spans="1:7" ht="38.25" x14ac:dyDescent="0.25">
      <c r="A36" s="20" t="s">
        <v>71</v>
      </c>
      <c r="B36" s="21" t="s">
        <v>72</v>
      </c>
      <c r="C36" s="22"/>
      <c r="D36" s="23">
        <v>0</v>
      </c>
      <c r="E36" s="23">
        <v>0</v>
      </c>
      <c r="F36" s="23">
        <v>0</v>
      </c>
      <c r="G36" s="24"/>
    </row>
    <row r="37" spans="1:7" ht="25.5" x14ac:dyDescent="0.25">
      <c r="A37" s="15" t="s">
        <v>73</v>
      </c>
      <c r="B37" s="16" t="s">
        <v>74</v>
      </c>
      <c r="C37" s="17"/>
      <c r="D37" s="18">
        <f>D38+D39+D40+D43+D44+D47+D48+D49+D50+D53+D54</f>
        <v>1501.9</v>
      </c>
      <c r="E37" s="18">
        <f>E38+E39+E40+E43+E44+E47+E48+E49+E50+E53+E54</f>
        <v>1552.7</v>
      </c>
      <c r="F37" s="18">
        <f>F38+F39+F40+F43+F44+F47+F48+F49+F50+F53+F54</f>
        <v>1669.4</v>
      </c>
      <c r="G37" s="19"/>
    </row>
    <row r="38" spans="1:7" ht="25.5" x14ac:dyDescent="0.25">
      <c r="A38" s="20" t="s">
        <v>75</v>
      </c>
      <c r="B38" s="21" t="s">
        <v>76</v>
      </c>
      <c r="C38" s="22" t="s">
        <v>77</v>
      </c>
      <c r="D38" s="23">
        <v>1</v>
      </c>
      <c r="E38" s="23">
        <v>1</v>
      </c>
      <c r="F38" s="23">
        <v>1</v>
      </c>
      <c r="G38" s="24"/>
    </row>
    <row r="39" spans="1:7" ht="25.5" x14ac:dyDescent="0.25">
      <c r="A39" s="20" t="s">
        <v>78</v>
      </c>
      <c r="B39" s="21" t="s">
        <v>79</v>
      </c>
      <c r="C39" s="22" t="s">
        <v>77</v>
      </c>
      <c r="D39" s="23">
        <v>0.4</v>
      </c>
      <c r="E39" s="23">
        <v>0.4</v>
      </c>
      <c r="F39" s="23">
        <v>0.4</v>
      </c>
      <c r="G39" s="24"/>
    </row>
    <row r="40" spans="1:7" x14ac:dyDescent="0.25">
      <c r="A40" s="20" t="s">
        <v>80</v>
      </c>
      <c r="B40" s="21" t="s">
        <v>81</v>
      </c>
      <c r="C40" s="22"/>
      <c r="D40" s="25">
        <f>SUM(D41:D42)</f>
        <v>91.3</v>
      </c>
      <c r="E40" s="25">
        <f>SUM(E41:E42)</f>
        <v>91.3</v>
      </c>
      <c r="F40" s="25">
        <f>SUM(F41:F42)</f>
        <v>91.3</v>
      </c>
      <c r="G40" s="24"/>
    </row>
    <row r="41" spans="1:7" x14ac:dyDescent="0.25">
      <c r="A41" s="7"/>
      <c r="B41" s="8"/>
      <c r="C41" s="9" t="s">
        <v>10</v>
      </c>
      <c r="D41" s="10">
        <v>54</v>
      </c>
      <c r="E41" s="10">
        <v>54</v>
      </c>
      <c r="F41" s="10">
        <v>54</v>
      </c>
      <c r="G41" s="11"/>
    </row>
    <row r="42" spans="1:7" x14ac:dyDescent="0.25">
      <c r="A42" s="7"/>
      <c r="B42" s="8"/>
      <c r="C42" s="9" t="s">
        <v>77</v>
      </c>
      <c r="D42" s="10">
        <v>37.299999999999997</v>
      </c>
      <c r="E42" s="10">
        <v>37.299999999999997</v>
      </c>
      <c r="F42" s="10">
        <v>37.299999999999997</v>
      </c>
      <c r="G42" s="11"/>
    </row>
    <row r="43" spans="1:7" ht="25.5" x14ac:dyDescent="0.25">
      <c r="A43" s="20" t="s">
        <v>82</v>
      </c>
      <c r="B43" s="21" t="s">
        <v>83</v>
      </c>
      <c r="C43" s="22" t="s">
        <v>77</v>
      </c>
      <c r="D43" s="23">
        <v>10</v>
      </c>
      <c r="E43" s="23">
        <v>10</v>
      </c>
      <c r="F43" s="23">
        <v>10</v>
      </c>
      <c r="G43" s="24"/>
    </row>
    <row r="44" spans="1:7" ht="25.5" x14ac:dyDescent="0.25">
      <c r="A44" s="20" t="s">
        <v>84</v>
      </c>
      <c r="B44" s="21" t="s">
        <v>85</v>
      </c>
      <c r="C44" s="22"/>
      <c r="D44" s="25">
        <f>SUM(D45:D46)</f>
        <v>32.700000000000003</v>
      </c>
      <c r="E44" s="25">
        <f>SUM(E45:E46)</f>
        <v>32.700000000000003</v>
      </c>
      <c r="F44" s="25">
        <f>SUM(F45:F46)</f>
        <v>32.700000000000003</v>
      </c>
      <c r="G44" s="24"/>
    </row>
    <row r="45" spans="1:7" x14ac:dyDescent="0.25">
      <c r="A45" s="7"/>
      <c r="B45" s="8"/>
      <c r="C45" s="9" t="s">
        <v>10</v>
      </c>
      <c r="D45" s="10">
        <v>2</v>
      </c>
      <c r="E45" s="10">
        <v>2</v>
      </c>
      <c r="F45" s="10">
        <v>2</v>
      </c>
      <c r="G45" s="11"/>
    </row>
    <row r="46" spans="1:7" x14ac:dyDescent="0.25">
      <c r="A46" s="7"/>
      <c r="B46" s="8"/>
      <c r="C46" s="9" t="s">
        <v>77</v>
      </c>
      <c r="D46" s="10">
        <v>30.7</v>
      </c>
      <c r="E46" s="10">
        <v>30.7</v>
      </c>
      <c r="F46" s="10">
        <v>30.7</v>
      </c>
      <c r="G46" s="11"/>
    </row>
    <row r="47" spans="1:7" ht="38.25" x14ac:dyDescent="0.25">
      <c r="A47" s="20" t="s">
        <v>86</v>
      </c>
      <c r="B47" s="21" t="s">
        <v>87</v>
      </c>
      <c r="C47" s="22" t="s">
        <v>77</v>
      </c>
      <c r="D47" s="23">
        <v>5.8</v>
      </c>
      <c r="E47" s="23">
        <v>5.8</v>
      </c>
      <c r="F47" s="23">
        <v>5.8</v>
      </c>
      <c r="G47" s="24"/>
    </row>
    <row r="48" spans="1:7" ht="25.5" x14ac:dyDescent="0.25">
      <c r="A48" s="20" t="s">
        <v>88</v>
      </c>
      <c r="B48" s="21" t="s">
        <v>89</v>
      </c>
      <c r="C48" s="22" t="s">
        <v>77</v>
      </c>
      <c r="D48" s="23">
        <v>30.7</v>
      </c>
      <c r="E48" s="23">
        <v>30.7</v>
      </c>
      <c r="F48" s="23">
        <v>30.7</v>
      </c>
      <c r="G48" s="24"/>
    </row>
    <row r="49" spans="1:7" x14ac:dyDescent="0.25">
      <c r="A49" s="20" t="s">
        <v>90</v>
      </c>
      <c r="B49" s="21" t="s">
        <v>91</v>
      </c>
      <c r="C49" s="22" t="s">
        <v>77</v>
      </c>
      <c r="D49" s="23">
        <v>77.599999999999994</v>
      </c>
      <c r="E49" s="23">
        <v>77.599999999999994</v>
      </c>
      <c r="F49" s="23">
        <v>77.599999999999994</v>
      </c>
      <c r="G49" s="24"/>
    </row>
    <row r="50" spans="1:7" x14ac:dyDescent="0.25">
      <c r="A50" s="20" t="s">
        <v>92</v>
      </c>
      <c r="B50" s="21" t="s">
        <v>93</v>
      </c>
      <c r="C50" s="22"/>
      <c r="D50" s="25">
        <f>SUM(D51:D52)</f>
        <v>1171</v>
      </c>
      <c r="E50" s="25">
        <f>SUM(E51:E52)</f>
        <v>1221.8</v>
      </c>
      <c r="F50" s="25">
        <f>SUM(F51:F52)</f>
        <v>1338.5</v>
      </c>
      <c r="G50" s="24"/>
    </row>
    <row r="51" spans="1:7" x14ac:dyDescent="0.25">
      <c r="A51" s="7"/>
      <c r="B51" s="8"/>
      <c r="C51" s="9" t="s">
        <v>10</v>
      </c>
      <c r="D51" s="10">
        <v>80</v>
      </c>
      <c r="E51" s="10">
        <v>27</v>
      </c>
      <c r="F51" s="10">
        <v>30</v>
      </c>
      <c r="G51" s="11"/>
    </row>
    <row r="52" spans="1:7" x14ac:dyDescent="0.25">
      <c r="A52" s="7"/>
      <c r="B52" s="8"/>
      <c r="C52" s="9" t="s">
        <v>77</v>
      </c>
      <c r="D52" s="10">
        <v>1091</v>
      </c>
      <c r="E52" s="10">
        <v>1194.8</v>
      </c>
      <c r="F52" s="10">
        <v>1308.5</v>
      </c>
      <c r="G52" s="11"/>
    </row>
    <row r="53" spans="1:7" ht="25.5" x14ac:dyDescent="0.25">
      <c r="A53" s="20" t="s">
        <v>94</v>
      </c>
      <c r="B53" s="21" t="s">
        <v>95</v>
      </c>
      <c r="C53" s="22" t="s">
        <v>77</v>
      </c>
      <c r="D53" s="23">
        <v>10.9</v>
      </c>
      <c r="E53" s="23">
        <v>10.9</v>
      </c>
      <c r="F53" s="23">
        <v>10.9</v>
      </c>
      <c r="G53" s="24"/>
    </row>
    <row r="54" spans="1:7" ht="38.25" x14ac:dyDescent="0.25">
      <c r="A54" s="26" t="s">
        <v>96</v>
      </c>
      <c r="B54" s="27" t="s">
        <v>97</v>
      </c>
      <c r="C54" s="28" t="s">
        <v>77</v>
      </c>
      <c r="D54" s="29">
        <v>70.5</v>
      </c>
      <c r="E54" s="29">
        <v>70.5</v>
      </c>
      <c r="F54" s="29">
        <v>70.5</v>
      </c>
      <c r="G54" s="30"/>
    </row>
    <row r="55" spans="1:7" s="6" customFormat="1" ht="16.5" x14ac:dyDescent="0.25">
      <c r="A55" s="2"/>
      <c r="B55" s="2"/>
      <c r="C55" s="3"/>
      <c r="D55" s="4"/>
      <c r="E55" s="4"/>
      <c r="F55" s="4"/>
      <c r="G55" s="5"/>
    </row>
    <row r="56" spans="1:7" ht="51.75" x14ac:dyDescent="0.25">
      <c r="A56" s="35" t="s">
        <v>0</v>
      </c>
      <c r="B56" s="35" t="s">
        <v>1</v>
      </c>
      <c r="C56" s="35" t="s">
        <v>107</v>
      </c>
      <c r="D56" s="35" t="s">
        <v>3</v>
      </c>
      <c r="E56" s="35" t="s">
        <v>4</v>
      </c>
    </row>
    <row r="57" spans="1:7" ht="25.5" x14ac:dyDescent="0.25">
      <c r="A57" s="8" t="s">
        <v>98</v>
      </c>
      <c r="B57" s="8" t="s">
        <v>99</v>
      </c>
      <c r="C57" s="31">
        <f>SUM(C58:C60)</f>
        <v>12116.6</v>
      </c>
      <c r="D57" s="31">
        <f>SUM(D58:D60)</f>
        <v>12200.400000000001</v>
      </c>
      <c r="E57" s="31">
        <f>SUM(E58:E60)</f>
        <v>12332.8</v>
      </c>
    </row>
    <row r="58" spans="1:7" ht="25.5" x14ac:dyDescent="0.25">
      <c r="A58" s="8" t="s">
        <v>10</v>
      </c>
      <c r="B58" s="8" t="s">
        <v>100</v>
      </c>
      <c r="C58" s="10">
        <v>10400.700000000001</v>
      </c>
      <c r="D58" s="10">
        <v>10360.700000000001</v>
      </c>
      <c r="E58" s="10">
        <v>10369.4</v>
      </c>
    </row>
    <row r="59" spans="1:7" ht="25.5" x14ac:dyDescent="0.25">
      <c r="A59" s="8" t="s">
        <v>77</v>
      </c>
      <c r="B59" s="8" t="s">
        <v>101</v>
      </c>
      <c r="C59" s="10">
        <v>1365.9</v>
      </c>
      <c r="D59" s="10">
        <v>1469.7</v>
      </c>
      <c r="E59" s="10">
        <v>1583.4</v>
      </c>
    </row>
    <row r="60" spans="1:7" x14ac:dyDescent="0.25">
      <c r="A60" s="8" t="s">
        <v>35</v>
      </c>
      <c r="B60" s="8" t="s">
        <v>102</v>
      </c>
      <c r="C60" s="10">
        <v>350</v>
      </c>
      <c r="D60" s="10">
        <v>370</v>
      </c>
      <c r="E60" s="10">
        <v>380</v>
      </c>
    </row>
    <row r="61" spans="1:7" x14ac:dyDescent="0.25">
      <c r="A61" s="8" t="s">
        <v>103</v>
      </c>
      <c r="B61" s="8" t="s">
        <v>104</v>
      </c>
      <c r="C61" s="31">
        <f>SUM(C62:C62)</f>
        <v>625</v>
      </c>
      <c r="D61" s="31">
        <f>SUM(D62:D62)</f>
        <v>100</v>
      </c>
      <c r="E61" s="31">
        <f>SUM(E62:E62)</f>
        <v>0</v>
      </c>
    </row>
    <row r="62" spans="1:7" x14ac:dyDescent="0.25">
      <c r="A62" s="8" t="s">
        <v>58</v>
      </c>
      <c r="B62" s="8" t="s">
        <v>105</v>
      </c>
      <c r="C62" s="10">
        <v>625</v>
      </c>
      <c r="D62" s="10">
        <v>100</v>
      </c>
      <c r="E62" s="10">
        <v>0</v>
      </c>
    </row>
    <row r="63" spans="1:7" ht="25.5" x14ac:dyDescent="0.25">
      <c r="A63" s="32"/>
      <c r="B63" s="33" t="s">
        <v>106</v>
      </c>
      <c r="C63" s="34">
        <f>C57+C61</f>
        <v>12741.6</v>
      </c>
      <c r="D63" s="34">
        <f>D57+D61</f>
        <v>12300.400000000001</v>
      </c>
      <c r="E63" s="34">
        <f>E57+E61</f>
        <v>12332.8</v>
      </c>
    </row>
  </sheetData>
  <mergeCells count="3">
    <mergeCell ref="A4:G4"/>
    <mergeCell ref="D1:G1"/>
    <mergeCell ref="D2:G2"/>
  </mergeCells>
  <pageMargins left="0.39370078740157483" right="0.39370078740157483" top="0.78740157480314965" bottom="0.39370078740157483" header="0.39370078740157483" footer="0.39370078740157483"/>
  <pageSetup paperSize="9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Planas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 Žadeikienė</dc:creator>
  <cp:lastModifiedBy>Inga Žadeikienė</cp:lastModifiedBy>
  <dcterms:created xsi:type="dcterms:W3CDTF">2026-01-09T08:50:57Z</dcterms:created>
  <dcterms:modified xsi:type="dcterms:W3CDTF">2026-01-09T08:58:10Z</dcterms:modified>
</cp:coreProperties>
</file>